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895DF07-BF50-404E-85CA-85A8F89F6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Parâmetr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9" i="1"/>
  <c r="B11" i="1" s="1"/>
  <c r="B6" i="1"/>
  <c r="B8" i="1" s="1"/>
  <c r="B14" i="1" l="1"/>
  <c r="B15" i="1" l="1"/>
</calcChain>
</file>

<file path=xl/sharedStrings.xml><?xml version="1.0" encoding="utf-8"?>
<sst xmlns="http://schemas.openxmlformats.org/spreadsheetml/2006/main" count="31" uniqueCount="30">
  <si>
    <t>Valor da diária</t>
  </si>
  <si>
    <t>Dias utilizados</t>
  </si>
  <si>
    <t>Valor da hora extra para motorista</t>
  </si>
  <si>
    <t>Total em diárias</t>
  </si>
  <si>
    <t>LOTE</t>
  </si>
  <si>
    <t>VALOR DA DIÁRIA (R$)</t>
  </si>
  <si>
    <t>LOTE 01 - Locação de veículos sem motorista com abrangência em todo estado do Rio Grande do Sul, com quilometragem livre. – MODELO: VOYAGE 1.6 – MARCA: VW (Locadora: Rural Rental)</t>
  </si>
  <si>
    <t>LOTE 03 - Locação de veículos tipo van com motorista, com capacidade para até 14 (quatorze) passageiros, em todo estado do Rio Grande do Sul (Locadora: Rural Rental)</t>
  </si>
  <si>
    <t>LOTE 04 - Locação de veículos tipo microônibus com motorista, com capacidade para até 25 (vinte e cinco) passageiros, em todo estado do Rio Grande do Sul (Locadora: Rural Rental)</t>
  </si>
  <si>
    <t>LOTE 05 - Locação de veículos tipo ônibus com motorista, com capacidade para até 40 (quarenta) passageiros, com abrangência em todo estado do Rio Grande do Sul (Locadora: Rural Rental)</t>
  </si>
  <si>
    <t>LOTE 02 - Locação de veículos com motorista abrangência em todo estado do Rio Grande do Sul, com quilometragem livre (Locadora: Panorama)</t>
  </si>
  <si>
    <t>VALOR DO KM EXTRA - excedente a 100km (R$)</t>
  </si>
  <si>
    <t>VALOR DA HORA EXTRA - excedente a 8h (R$)</t>
  </si>
  <si>
    <t>TOTAL ESTIMADO</t>
  </si>
  <si>
    <t>PASSO A PASSO PARA PREENCHIMENTO DA PLANILHA</t>
  </si>
  <si>
    <t>FUNDAÇÃO DE APOIO DA UNIVERSIDADE FEDERAL DO RIO GRANDE DO SUL 
TERMO DE COMPROMISSO 001/2022 - LOCAÇÃO DE VEÍCULOS
SIMULAÇÃO DE DESPESA DE DIÁRIA</t>
  </si>
  <si>
    <t>Selecione o lote para cálculo da simulação</t>
  </si>
  <si>
    <r>
      <rPr>
        <b/>
        <sz val="11"/>
        <color theme="1"/>
        <rFont val="Calibri"/>
        <family val="2"/>
        <scheme val="minor"/>
      </rPr>
      <t>PASSO 1:</t>
    </r>
    <r>
      <rPr>
        <sz val="11"/>
        <color theme="1"/>
        <rFont val="Calibri"/>
        <family val="2"/>
        <scheme val="minor"/>
      </rPr>
      <t xml:space="preserve"> Selecionar o lote da Seleção Pública (tipo de serviço de locação) desejado</t>
    </r>
  </si>
  <si>
    <r>
      <rPr>
        <b/>
        <sz val="11"/>
        <color theme="1"/>
        <rFont val="Calibri"/>
        <family val="2"/>
        <scheme val="minor"/>
      </rPr>
      <t xml:space="preserve">PASSO 2: </t>
    </r>
    <r>
      <rPr>
        <sz val="11"/>
        <color theme="1"/>
        <rFont val="Calibri"/>
        <family val="2"/>
        <scheme val="minor"/>
      </rPr>
      <t>Preencher a quantidade de dias que será utilizado o veículo (número de diárias)</t>
    </r>
  </si>
  <si>
    <t>Total estimado em km excedente</t>
  </si>
  <si>
    <t>Total estimado em horas extras</t>
  </si>
  <si>
    <r>
      <rPr>
        <b/>
        <sz val="11"/>
        <color theme="1"/>
        <rFont val="Calibri"/>
        <family val="2"/>
        <scheme val="minor"/>
      </rPr>
      <t>PASSO 4:</t>
    </r>
    <r>
      <rPr>
        <sz val="11"/>
        <color theme="1"/>
        <rFont val="Calibri"/>
        <family val="2"/>
        <scheme val="minor"/>
      </rPr>
      <t xml:space="preserve"> Preencher a estimativa de hora extra do motorista, excedente a 8 horas/dia  (no caso de veículos dos lotes 2 a 5)</t>
    </r>
  </si>
  <si>
    <t>VALOR TOTAL ESTIMADO PARA A ORDEM DE COMPRA (informar na Solicitação de Compra)</t>
  </si>
  <si>
    <t>Período da locação:</t>
  </si>
  <si>
    <t>Número do Projeto:</t>
  </si>
  <si>
    <t>Estimativa de hora extra do motorista (excedente a 8 horas/dia)</t>
  </si>
  <si>
    <t>Estimativa de quilometragem excedente a 100km (ida e volta)</t>
  </si>
  <si>
    <t>Valor KM rodado excedente a 100KM</t>
  </si>
  <si>
    <r>
      <rPr>
        <b/>
        <sz val="11"/>
        <color theme="1"/>
        <rFont val="Calibri"/>
        <family val="2"/>
        <scheme val="minor"/>
      </rPr>
      <t>PASSO 3:</t>
    </r>
    <r>
      <rPr>
        <sz val="11"/>
        <color theme="1"/>
        <rFont val="Calibri"/>
        <family val="2"/>
        <scheme val="minor"/>
      </rPr>
      <t xml:space="preserve"> Preencher a estimativa de quilometragem excedente a 100km, considerando o total do percurso de ida e volta (no caso de veículos dos lotes 3 a 5)</t>
    </r>
  </si>
  <si>
    <r>
      <rPr>
        <b/>
        <sz val="11"/>
        <color theme="1"/>
        <rFont val="Calibri"/>
        <family val="2"/>
        <scheme val="minor"/>
      </rPr>
      <t xml:space="preserve">PASSO 5: </t>
    </r>
    <r>
      <rPr>
        <sz val="11"/>
        <color theme="1"/>
        <rFont val="Calibri"/>
        <family val="2"/>
        <scheme val="minor"/>
      </rPr>
      <t>Salvar este documento em formato PDF e anexar a Solicitação de Compra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</si>
</sst>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44" fontId="2" fillId="3" borderId="8" xfId="1" applyFont="1" applyFill="1" applyBorder="1" applyAlignment="1" applyProtection="1">
      <alignment horizontal="center" wrapText="1"/>
    </xf>
    <xf numFmtId="44" fontId="3" fillId="2" borderId="2" xfId="1" applyFont="1" applyFill="1" applyBorder="1" applyProtection="1"/>
    <xf numFmtId="44" fontId="3" fillId="2" borderId="6" xfId="0" applyNumberFormat="1" applyFont="1" applyFill="1" applyBorder="1"/>
    <xf numFmtId="44" fontId="3" fillId="2" borderId="2" xfId="1" applyFont="1" applyFill="1" applyBorder="1" applyAlignment="1" applyProtection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3" fontId="2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0" fontId="0" fillId="2" borderId="0" xfId="0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322070</xdr:colOff>
      <xdr:row>0</xdr:row>
      <xdr:rowOff>76200</xdr:rowOff>
    </xdr:from>
    <xdr:to>
      <xdr:col>0</xdr:col>
      <xdr:colOff>2500387</xdr:colOff>
      <xdr:row>0</xdr:row>
      <xdr:rowOff>702252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070" y="76200"/>
          <a:ext cx="2178317" cy="626052"/>
        </a:xfrm>
        <a:prstGeom prst="rect">
          <a:avLst/>
        </a:prstGeom>
      </xdr:spPr>
    </xdr:pic>
    <xdr:clientData/>
  </xdr:twoCellAnchor>
  <xdr:twoCellAnchor>
    <xdr:from>
      <xdr:col>2</xdr:col>
      <xdr:colOff>66674</xdr:colOff>
      <xdr:row>12</xdr:row>
      <xdr:rowOff>104775</xdr:rowOff>
    </xdr:from>
    <xdr:to>
      <xdr:col>2</xdr:col>
      <xdr:colOff>590549</xdr:colOff>
      <xdr:row>12</xdr:row>
      <xdr:rowOff>304800</xdr:rowOff>
    </xdr:to>
    <xdr:sp macro="" textlink="">
      <xdr:nvSpPr>
        <xdr:cNvPr id="6" name="Seta para a Direi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10149" y="3886200"/>
          <a:ext cx="523875" cy="200025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47625</xdr:colOff>
      <xdr:row>14</xdr:row>
      <xdr:rowOff>0</xdr:rowOff>
    </xdr:from>
    <xdr:to>
      <xdr:col>2</xdr:col>
      <xdr:colOff>571500</xdr:colOff>
      <xdr:row>14</xdr:row>
      <xdr:rowOff>200025</xdr:rowOff>
    </xdr:to>
    <xdr:sp macro="" textlink="">
      <xdr:nvSpPr>
        <xdr:cNvPr id="5" name="Seta para a Direita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57775" y="4362450"/>
          <a:ext cx="523875" cy="200025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228600</xdr:colOff>
      <xdr:row>4</xdr:row>
      <xdr:rowOff>533400</xdr:rowOff>
    </xdr:from>
    <xdr:to>
      <xdr:col>2</xdr:col>
      <xdr:colOff>605064</xdr:colOff>
      <xdr:row>5</xdr:row>
      <xdr:rowOff>0</xdr:rowOff>
    </xdr:to>
    <xdr:sp macro="" textlink="">
      <xdr:nvSpPr>
        <xdr:cNvPr id="8" name="Seta para a Direita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91125" y="2057400"/>
          <a:ext cx="376464" cy="190500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47625</xdr:colOff>
      <xdr:row>6</xdr:row>
      <xdr:rowOff>0</xdr:rowOff>
    </xdr:from>
    <xdr:to>
      <xdr:col>2</xdr:col>
      <xdr:colOff>571500</xdr:colOff>
      <xdr:row>7</xdr:row>
      <xdr:rowOff>9525</xdr:rowOff>
    </xdr:to>
    <xdr:sp macro="" textlink="">
      <xdr:nvSpPr>
        <xdr:cNvPr id="9" name="Seta para a Direita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57775" y="2438400"/>
          <a:ext cx="523875" cy="200025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1905000</xdr:colOff>
      <xdr:row>4</xdr:row>
      <xdr:rowOff>533400</xdr:rowOff>
    </xdr:from>
    <xdr:to>
      <xdr:col>2</xdr:col>
      <xdr:colOff>200025</xdr:colOff>
      <xdr:row>5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33950" y="2057400"/>
          <a:ext cx="228600" cy="1905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47624</xdr:colOff>
      <xdr:row>9</xdr:row>
      <xdr:rowOff>104775</xdr:rowOff>
    </xdr:from>
    <xdr:to>
      <xdr:col>2</xdr:col>
      <xdr:colOff>571499</xdr:colOff>
      <xdr:row>9</xdr:row>
      <xdr:rowOff>304800</xdr:rowOff>
    </xdr:to>
    <xdr:sp macro="" textlink="">
      <xdr:nvSpPr>
        <xdr:cNvPr id="11" name="Seta para a Direit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057774" y="3124200"/>
          <a:ext cx="523875" cy="200025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D7" totalsRowShown="0" headerRowDxfId="5" dataDxfId="4" dataCellStyle="Moeda">
  <autoFilter ref="A1:D7" xr:uid="{00000000-0009-0000-0100-000001000000}"/>
  <tableColumns count="4">
    <tableColumn id="1" xr3:uid="{00000000-0010-0000-0000-000001000000}" name="LOTE" dataDxfId="3"/>
    <tableColumn id="2" xr3:uid="{00000000-0010-0000-0000-000002000000}" name="VALOR DA DIÁRIA (R$)" dataDxfId="2" dataCellStyle="Moeda"/>
    <tableColumn id="3" xr3:uid="{00000000-0010-0000-0000-000003000000}" name="VALOR DA HORA EXTRA - excedente a 8h (R$)" dataDxfId="1" dataCellStyle="Moeda"/>
    <tableColumn id="4" xr3:uid="{00000000-0010-0000-0000-000004000000}" name="VALOR DO KM EXTRA - excedente a 100km (R$)" dataDxfId="0" dataCellStyle="Moeda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zoomScaleNormal="100" workbookViewId="0">
      <selection activeCell="A5" sqref="A5:B5"/>
    </sheetView>
  </sheetViews>
  <sheetFormatPr defaultRowHeight="15" x14ac:dyDescent="0.25"/>
  <cols>
    <col min="1" max="1" width="45.140625" style="12" customWidth="1"/>
    <col min="2" max="2" width="29" style="5" customWidth="1"/>
    <col min="3" max="8" width="9.140625" style="5"/>
    <col min="9" max="10" width="9.140625" style="5" customWidth="1"/>
    <col min="11" max="11" width="18.140625" style="5" customWidth="1"/>
    <col min="12" max="12" width="7.140625" style="5" hidden="1" customWidth="1"/>
    <col min="13" max="16384" width="9.140625" style="5"/>
  </cols>
  <sheetData>
    <row r="1" spans="1:12" ht="59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7.25" customHeight="1" x14ac:dyDescent="0.25">
      <c r="A2" s="18" t="s">
        <v>24</v>
      </c>
      <c r="B2" s="2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 customHeight="1" x14ac:dyDescent="0.25">
      <c r="A3" s="18" t="s">
        <v>23</v>
      </c>
      <c r="B3" s="19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" customHeight="1" thickBot="1" x14ac:dyDescent="0.3">
      <c r="A4" s="4"/>
      <c r="B4" s="10"/>
      <c r="D4" s="25" t="s">
        <v>14</v>
      </c>
      <c r="E4" s="25"/>
      <c r="F4" s="25"/>
      <c r="G4" s="25"/>
      <c r="H4" s="25"/>
      <c r="I4" s="25"/>
      <c r="J4" s="25"/>
      <c r="K4" s="25"/>
      <c r="L4" s="25"/>
    </row>
    <row r="5" spans="1:12" ht="57" customHeight="1" thickBot="1" x14ac:dyDescent="0.3">
      <c r="A5" s="27" t="s">
        <v>16</v>
      </c>
      <c r="B5" s="28"/>
      <c r="C5"/>
      <c r="D5" s="29" t="s">
        <v>17</v>
      </c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13" t="s">
        <v>0</v>
      </c>
      <c r="B6" s="7">
        <f>VLOOKUP(A5,Parâmetros!A2:D7,2,FALSE)</f>
        <v>0</v>
      </c>
      <c r="C6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1</v>
      </c>
      <c r="B7" s="21"/>
      <c r="C7"/>
      <c r="D7" s="29" t="s">
        <v>18</v>
      </c>
      <c r="E7" s="29"/>
      <c r="F7" s="29"/>
      <c r="G7" s="29"/>
      <c r="H7" s="29"/>
      <c r="I7" s="29"/>
      <c r="J7" s="29"/>
      <c r="K7" s="29"/>
      <c r="L7" s="29"/>
    </row>
    <row r="8" spans="1:12" ht="15.75" thickBot="1" x14ac:dyDescent="0.3">
      <c r="A8" s="15" t="s">
        <v>3</v>
      </c>
      <c r="B8" s="8">
        <f>B7*B6</f>
        <v>0</v>
      </c>
      <c r="C8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3" t="s">
        <v>27</v>
      </c>
      <c r="B9" s="9">
        <f>VLOOKUP(A5,Parâmetros!A2:D7,4,FALSE)</f>
        <v>0</v>
      </c>
      <c r="C9"/>
      <c r="D9" s="17"/>
      <c r="E9" s="17"/>
      <c r="F9" s="17"/>
      <c r="G9" s="17"/>
      <c r="H9" s="17"/>
      <c r="I9" s="17"/>
      <c r="J9" s="17"/>
      <c r="K9" s="17"/>
      <c r="L9" s="17"/>
    </row>
    <row r="10" spans="1:12" ht="29.25" customHeight="1" x14ac:dyDescent="0.25">
      <c r="A10" s="14" t="s">
        <v>26</v>
      </c>
      <c r="B10" s="21"/>
      <c r="C10"/>
      <c r="D10" s="26" t="s">
        <v>28</v>
      </c>
      <c r="E10" s="26"/>
      <c r="F10" s="26"/>
      <c r="G10" s="26"/>
      <c r="H10" s="26"/>
      <c r="I10" s="26"/>
      <c r="J10" s="26"/>
      <c r="K10" s="26"/>
      <c r="L10" s="26"/>
    </row>
    <row r="11" spans="1:12" ht="15.75" thickBot="1" x14ac:dyDescent="0.3">
      <c r="A11" s="15" t="s">
        <v>19</v>
      </c>
      <c r="B11" s="8">
        <f>B10*B9</f>
        <v>0</v>
      </c>
      <c r="C11"/>
      <c r="D11" s="26"/>
      <c r="E11" s="26"/>
      <c r="F11" s="26"/>
      <c r="G11" s="26"/>
      <c r="H11" s="26"/>
      <c r="I11" s="26"/>
      <c r="J11" s="26"/>
      <c r="K11" s="26"/>
      <c r="L11" s="26"/>
    </row>
    <row r="12" spans="1:12" x14ac:dyDescent="0.25">
      <c r="A12" s="13" t="s">
        <v>2</v>
      </c>
      <c r="B12" s="9">
        <f>VLOOKUP(A5,Parâmetros!A2:D7,3,FALSE)</f>
        <v>0</v>
      </c>
      <c r="C12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30" x14ac:dyDescent="0.25">
      <c r="A13" s="14" t="s">
        <v>25</v>
      </c>
      <c r="B13" s="21"/>
      <c r="C13"/>
      <c r="D13" s="29" t="s">
        <v>21</v>
      </c>
      <c r="E13" s="29"/>
      <c r="F13" s="29"/>
      <c r="G13" s="29"/>
      <c r="H13" s="29"/>
      <c r="I13" s="29"/>
      <c r="J13" s="29"/>
      <c r="K13" s="29"/>
      <c r="L13" s="29"/>
    </row>
    <row r="14" spans="1:12" ht="15.75" thickBot="1" x14ac:dyDescent="0.3">
      <c r="A14" s="15" t="s">
        <v>20</v>
      </c>
      <c r="B14" s="8">
        <f>B13*B12</f>
        <v>0</v>
      </c>
      <c r="C14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6.5" customHeight="1" thickBot="1" x14ac:dyDescent="0.3">
      <c r="A15" s="16" t="s">
        <v>13</v>
      </c>
      <c r="B15" s="6">
        <f>SUM(B8,B11,B14)</f>
        <v>0</v>
      </c>
      <c r="C15"/>
      <c r="D15" s="23" t="s">
        <v>22</v>
      </c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C16"/>
      <c r="D16"/>
      <c r="E16"/>
      <c r="F16"/>
      <c r="G16"/>
      <c r="H16"/>
      <c r="I16"/>
      <c r="J16"/>
      <c r="K16"/>
      <c r="L16"/>
    </row>
    <row r="17" spans="4:11" x14ac:dyDescent="0.25">
      <c r="D17" s="22" t="s">
        <v>29</v>
      </c>
      <c r="E17" s="22"/>
      <c r="F17" s="22"/>
      <c r="G17" s="22"/>
      <c r="H17" s="22"/>
      <c r="I17" s="22"/>
      <c r="J17" s="22"/>
      <c r="K17" s="22"/>
    </row>
  </sheetData>
  <sheetProtection sheet="1" formatCells="0" selectLockedCells="1" autoFilter="0"/>
  <mergeCells count="9">
    <mergeCell ref="D17:K17"/>
    <mergeCell ref="D15:L15"/>
    <mergeCell ref="A1:L1"/>
    <mergeCell ref="D4:L4"/>
    <mergeCell ref="D10:L11"/>
    <mergeCell ref="A5:B5"/>
    <mergeCell ref="D13:L13"/>
    <mergeCell ref="D7:L7"/>
    <mergeCell ref="D5:L5"/>
  </mergeCells>
  <conditionalFormatting sqref="A5:B5">
    <cfRule type="containsText" dxfId="6" priority="1" operator="containsText" text="Selecione o lote para cálculo da simulação">
      <formula>NOT(ISERROR(SEARCH("Selecione o lote para cálculo da simulação",A5)))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operator="greaterThanOrEqual" allowBlank="1" showInputMessage="1" showErrorMessage="1" error="Apenas para veículos dos lotes 3 a 5" xr:uid="{00000000-0002-0000-0000-000000000000}">
          <x14:formula1>
            <xm:f>IF(OR(A5=Parâmetros!$A$5,A5=Parâmetros!$A$6,A5=Parâmetros!$A$7),B10,"0")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Parâmetros!$A$2:$A$7</xm:f>
          </x14:formula1>
          <xm:sqref>A5:B5</xm:sqref>
        </x14:dataValidation>
        <x14:dataValidation type="custom" operator="greaterThanOrEqual" allowBlank="1" showInputMessage="1" showErrorMessage="1" error="Apenas para veículos dos lotes 2 a 5" xr:uid="{00000000-0002-0000-0000-000002000000}">
          <x14:formula1>
            <xm:f>IF(OR(A5=Parâmetros!$A$4,A5=Parâmetros!$A$5,A5=Parâmetros!$A$6,A5=Parâmetros!$A$7),IF(B13&gt;=0,B13,"0"),"0")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showGridLines="0" zoomScaleNormal="100" workbookViewId="0">
      <selection activeCell="B3" sqref="B3"/>
    </sheetView>
  </sheetViews>
  <sheetFormatPr defaultRowHeight="15" x14ac:dyDescent="0.25"/>
  <cols>
    <col min="1" max="1" width="72.28515625" style="2" customWidth="1"/>
    <col min="2" max="4" width="17.7109375" style="2" customWidth="1"/>
    <col min="5" max="16384" width="9.140625" style="2"/>
  </cols>
  <sheetData>
    <row r="1" spans="1:4" ht="36.75" customHeight="1" x14ac:dyDescent="0.25">
      <c r="A1" s="1" t="s">
        <v>4</v>
      </c>
      <c r="B1" s="1" t="s">
        <v>5</v>
      </c>
      <c r="C1" s="1" t="s">
        <v>12</v>
      </c>
      <c r="D1" s="1" t="s">
        <v>11</v>
      </c>
    </row>
    <row r="2" spans="1:4" ht="16.5" customHeight="1" x14ac:dyDescent="0.25">
      <c r="A2" s="4" t="s">
        <v>16</v>
      </c>
      <c r="B2" s="3"/>
      <c r="C2" s="3"/>
      <c r="D2" s="3"/>
    </row>
    <row r="3" spans="1:4" ht="45" x14ac:dyDescent="0.25">
      <c r="A3" s="2" t="s">
        <v>6</v>
      </c>
      <c r="B3" s="3">
        <v>200.63</v>
      </c>
      <c r="C3" s="3">
        <v>0</v>
      </c>
      <c r="D3" s="3">
        <v>0</v>
      </c>
    </row>
    <row r="4" spans="1:4" ht="30" x14ac:dyDescent="0.25">
      <c r="A4" s="2" t="s">
        <v>10</v>
      </c>
      <c r="B4" s="3">
        <v>698</v>
      </c>
      <c r="C4" s="3">
        <v>120</v>
      </c>
      <c r="D4" s="3">
        <v>0</v>
      </c>
    </row>
    <row r="5" spans="1:4" ht="45" x14ac:dyDescent="0.25">
      <c r="A5" s="2" t="s">
        <v>7</v>
      </c>
      <c r="B5" s="3">
        <v>842.66</v>
      </c>
      <c r="C5" s="3">
        <v>120</v>
      </c>
      <c r="D5" s="3">
        <v>4.2</v>
      </c>
    </row>
    <row r="6" spans="1:4" ht="45" x14ac:dyDescent="0.25">
      <c r="A6" s="2" t="s">
        <v>8</v>
      </c>
      <c r="B6" s="3">
        <v>1314.38</v>
      </c>
      <c r="C6" s="3">
        <v>120</v>
      </c>
      <c r="D6" s="3">
        <v>5.2</v>
      </c>
    </row>
    <row r="7" spans="1:4" ht="45" x14ac:dyDescent="0.25">
      <c r="A7" s="2" t="s">
        <v>9</v>
      </c>
      <c r="B7" s="3">
        <v>1613.18</v>
      </c>
      <c r="C7" s="3">
        <v>120</v>
      </c>
      <c r="D7" s="3">
        <v>8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</vt:lpstr>
      <vt:lpstr>Parâmetros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2023-04-06T13:08:02Z</dcterms:modified>
</cp:coreProperties>
</file>